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'Arkusz1'!$2:$9</definedName>
  </definedNames>
  <calcPr fullCalcOnLoad="1"/>
</workbook>
</file>

<file path=xl/sharedStrings.xml><?xml version="1.0" encoding="utf-8"?>
<sst xmlns="http://schemas.openxmlformats.org/spreadsheetml/2006/main" count="44" uniqueCount="43">
  <si>
    <t>Dział</t>
  </si>
  <si>
    <t>Rozdz.</t>
  </si>
  <si>
    <t>Wyszczególnienie</t>
  </si>
  <si>
    <t>z tego:</t>
  </si>
  <si>
    <t>Ogółem</t>
  </si>
  <si>
    <t xml:space="preserve">wynagro- dzenia </t>
  </si>
  <si>
    <t>pochodne od wyna- grodzeń</t>
  </si>
  <si>
    <t>zasiłki</t>
  </si>
  <si>
    <t>pozostałe</t>
  </si>
  <si>
    <t>Urzędy wojewódzkie</t>
  </si>
  <si>
    <t>Pozostałe wydatki</t>
  </si>
  <si>
    <t>obronne</t>
  </si>
  <si>
    <t>Obrona cywilna</t>
  </si>
  <si>
    <t>Składki na ubezp.</t>
  </si>
  <si>
    <t>zdrowotne opłacane</t>
  </si>
  <si>
    <t>za osoby pobierające</t>
  </si>
  <si>
    <t>niektóre świadczenia</t>
  </si>
  <si>
    <t>z pomocy społecznej</t>
  </si>
  <si>
    <t>Zasiłki i pomoc</t>
  </si>
  <si>
    <t xml:space="preserve"> w naturze oraz skł.</t>
  </si>
  <si>
    <t>Usługi opiekuńcze</t>
  </si>
  <si>
    <t>i specjalistyczne</t>
  </si>
  <si>
    <t>usługi opiekuńcze</t>
  </si>
  <si>
    <t>O G Ó Ł E M:</t>
  </si>
  <si>
    <t>Świadczenia rodzinne</t>
  </si>
  <si>
    <t>oraz składki na ubezp.</t>
  </si>
  <si>
    <t>emerytalne i rentowe</t>
  </si>
  <si>
    <t>z ubezpieczenia spo-</t>
  </si>
  <si>
    <t>łecznego</t>
  </si>
  <si>
    <t>i rentowe</t>
  </si>
  <si>
    <t>na ubezp. emerytalne</t>
  </si>
  <si>
    <t xml:space="preserve">Dotacje celowe </t>
  </si>
  <si>
    <t xml:space="preserve">z BP na realizację </t>
  </si>
  <si>
    <t>zadań zleconych</t>
  </si>
  <si>
    <t>WYDATKI</t>
  </si>
  <si>
    <t xml:space="preserve">Urzędy naczelnych </t>
  </si>
  <si>
    <t xml:space="preserve">organów władzy </t>
  </si>
  <si>
    <t>państwowej, kontroli</t>
  </si>
  <si>
    <t>i ochrony prawa</t>
  </si>
  <si>
    <t>oraz niektóre świadcz.</t>
  </si>
  <si>
    <t>rodzinne oraz za osoby</t>
  </si>
  <si>
    <t xml:space="preserve">uczestniczące w </t>
  </si>
  <si>
    <t>centrum integracji społ.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</si>
</sst>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2" fillId="33" borderId="14" xfId="0" applyFont="1" applyFill="1" applyBorder="1" applyAlignment="1">
      <alignment horizontal="centerContinuous" wrapText="1"/>
    </xf>
    <xf numFmtId="0" fontId="0" fillId="33" borderId="11" xfId="0" applyFill="1" applyBorder="1" applyAlignment="1">
      <alignment horizontal="centerContinuous"/>
    </xf>
    <xf numFmtId="41" fontId="4" fillId="0" borderId="17" xfId="0" applyNumberFormat="1" applyFont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Continuous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41" fontId="4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1" fontId="4" fillId="0" borderId="28" xfId="0" applyNumberFormat="1" applyFont="1" applyBorder="1" applyAlignment="1">
      <alignment/>
    </xf>
    <xf numFmtId="0" fontId="2" fillId="0" borderId="31" xfId="0" applyFont="1" applyBorder="1" applyAlignment="1">
      <alignment/>
    </xf>
    <xf numFmtId="41" fontId="4" fillId="0" borderId="32" xfId="0" applyNumberFormat="1" applyFont="1" applyBorder="1" applyAlignment="1">
      <alignment/>
    </xf>
    <xf numFmtId="0" fontId="0" fillId="33" borderId="11" xfId="0" applyFill="1" applyBorder="1" applyAlignment="1">
      <alignment horizontal="centerContinuous" wrapText="1"/>
    </xf>
    <xf numFmtId="0" fontId="2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horizontal="centerContinuous"/>
    </xf>
    <xf numFmtId="0" fontId="2" fillId="33" borderId="3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41" fontId="2" fillId="0" borderId="17" xfId="0" applyNumberFormat="1" applyFont="1" applyBorder="1" applyAlignment="1">
      <alignment/>
    </xf>
    <xf numFmtId="41" fontId="2" fillId="0" borderId="36" xfId="0" applyNumberFormat="1" applyFont="1" applyBorder="1" applyAlignment="1">
      <alignment/>
    </xf>
    <xf numFmtId="41" fontId="0" fillId="0" borderId="35" xfId="0" applyNumberFormat="1" applyBorder="1" applyAlignment="1">
      <alignment/>
    </xf>
    <xf numFmtId="41" fontId="1" fillId="0" borderId="35" xfId="0" applyNumberFormat="1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5.00390625" style="0" customWidth="1"/>
    <col min="2" max="2" width="6.625" style="0" customWidth="1"/>
    <col min="3" max="3" width="20.625" style="0" customWidth="1"/>
    <col min="4" max="4" width="18.25390625" style="0" customWidth="1"/>
    <col min="5" max="5" width="13.25390625" style="0" customWidth="1"/>
    <col min="6" max="6" width="12.00390625" style="0" customWidth="1"/>
    <col min="7" max="7" width="10.75390625" style="0" customWidth="1"/>
    <col min="8" max="8" width="14.125" style="0" customWidth="1"/>
    <col min="9" max="9" width="13.375" style="0" customWidth="1"/>
  </cols>
  <sheetData>
    <row r="1" ht="13.5" thickBot="1"/>
    <row r="2" spans="1:9" ht="14.25">
      <c r="A2" s="20"/>
      <c r="B2" s="21"/>
      <c r="C2" s="21"/>
      <c r="D2" s="22" t="s">
        <v>31</v>
      </c>
      <c r="E2" s="23"/>
      <c r="F2" s="24"/>
      <c r="G2" s="24"/>
      <c r="H2" s="24"/>
      <c r="I2" s="25"/>
    </row>
    <row r="3" spans="1:9" ht="14.25">
      <c r="A3" s="26"/>
      <c r="B3" s="9"/>
      <c r="C3" s="9"/>
      <c r="D3" s="46" t="s">
        <v>32</v>
      </c>
      <c r="E3" s="44"/>
      <c r="F3" s="27"/>
      <c r="G3" s="27" t="s">
        <v>34</v>
      </c>
      <c r="H3" s="27"/>
      <c r="I3" s="47"/>
    </row>
    <row r="4" spans="1:9" ht="14.25">
      <c r="A4" s="26"/>
      <c r="B4" s="9"/>
      <c r="C4" s="9"/>
      <c r="D4" s="48" t="s">
        <v>33</v>
      </c>
      <c r="E4" s="44"/>
      <c r="F4" s="27"/>
      <c r="G4" s="27"/>
      <c r="H4" s="27"/>
      <c r="I4" s="47"/>
    </row>
    <row r="5" spans="1:9" ht="14.25">
      <c r="A5" s="26" t="s">
        <v>0</v>
      </c>
      <c r="B5" s="9" t="s">
        <v>1</v>
      </c>
      <c r="C5" s="9" t="s">
        <v>2</v>
      </c>
      <c r="D5" s="27"/>
      <c r="E5" s="8"/>
      <c r="F5" s="10" t="s">
        <v>3</v>
      </c>
      <c r="G5" s="19"/>
      <c r="H5" s="19"/>
      <c r="I5" s="28"/>
    </row>
    <row r="6" spans="1:9" ht="42.75">
      <c r="A6" s="26"/>
      <c r="B6" s="9"/>
      <c r="C6" s="9"/>
      <c r="D6" s="9" t="s">
        <v>4</v>
      </c>
      <c r="E6" s="9" t="s">
        <v>4</v>
      </c>
      <c r="F6" s="16" t="s">
        <v>5</v>
      </c>
      <c r="G6" s="16" t="s">
        <v>6</v>
      </c>
      <c r="H6" s="9" t="s">
        <v>7</v>
      </c>
      <c r="I6" s="29" t="s">
        <v>8</v>
      </c>
    </row>
    <row r="7" spans="1:9" ht="12" customHeight="1">
      <c r="A7" s="26"/>
      <c r="B7" s="9"/>
      <c r="C7" s="9"/>
      <c r="D7" s="9"/>
      <c r="E7" s="9"/>
      <c r="F7" s="45"/>
      <c r="G7" s="45"/>
      <c r="H7" s="9"/>
      <c r="I7" s="29"/>
    </row>
    <row r="8" spans="1:9" ht="14.25" hidden="1">
      <c r="A8" s="30"/>
      <c r="B8" s="11"/>
      <c r="C8" s="11"/>
      <c r="D8" s="11"/>
      <c r="E8" s="11"/>
      <c r="F8" s="17"/>
      <c r="G8" s="40"/>
      <c r="H8" s="11"/>
      <c r="I8" s="31"/>
    </row>
    <row r="9" spans="1:9" ht="12.75">
      <c r="A9" s="3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33">
        <v>9</v>
      </c>
    </row>
    <row r="10" spans="1:9" ht="15">
      <c r="A10" s="34">
        <v>750</v>
      </c>
      <c r="B10" s="2">
        <v>75011</v>
      </c>
      <c r="C10" s="3" t="s">
        <v>9</v>
      </c>
      <c r="D10" s="13">
        <v>69122</v>
      </c>
      <c r="E10" s="15">
        <f>F10+G10+I10</f>
        <v>69122</v>
      </c>
      <c r="F10" s="13">
        <f>52500+4298</f>
        <v>56798</v>
      </c>
      <c r="G10" s="13">
        <f>8628+1392</f>
        <v>10020</v>
      </c>
      <c r="H10" s="13"/>
      <c r="I10" s="35">
        <v>2304</v>
      </c>
    </row>
    <row r="11" spans="1:9" ht="15">
      <c r="A11" s="36"/>
      <c r="B11" s="4"/>
      <c r="C11" s="5"/>
      <c r="D11" s="14"/>
      <c r="E11" s="14"/>
      <c r="F11" s="14"/>
      <c r="G11" s="14"/>
      <c r="H11" s="14"/>
      <c r="I11" s="37"/>
    </row>
    <row r="12" spans="1:9" ht="15">
      <c r="A12" s="34">
        <v>751</v>
      </c>
      <c r="B12" s="2">
        <v>75101</v>
      </c>
      <c r="C12" s="3" t="s">
        <v>35</v>
      </c>
      <c r="D12" s="13"/>
      <c r="E12" s="13"/>
      <c r="F12" s="13"/>
      <c r="G12" s="13"/>
      <c r="H12" s="13"/>
      <c r="I12" s="35"/>
    </row>
    <row r="13" spans="1:9" ht="15">
      <c r="A13" s="34"/>
      <c r="B13" s="2"/>
      <c r="C13" s="3" t="s">
        <v>36</v>
      </c>
      <c r="D13" s="13">
        <v>840</v>
      </c>
      <c r="E13" s="13">
        <f>G13+F13</f>
        <v>840</v>
      </c>
      <c r="F13" s="13">
        <f>715</f>
        <v>715</v>
      </c>
      <c r="G13" s="13">
        <f>108+17</f>
        <v>125</v>
      </c>
      <c r="H13" s="13"/>
      <c r="I13" s="35"/>
    </row>
    <row r="14" spans="1:9" ht="15">
      <c r="A14" s="34"/>
      <c r="B14" s="2"/>
      <c r="C14" s="3" t="s">
        <v>37</v>
      </c>
      <c r="D14" s="13"/>
      <c r="E14" s="13"/>
      <c r="F14" s="13"/>
      <c r="G14" s="13"/>
      <c r="H14" s="13"/>
      <c r="I14" s="35"/>
    </row>
    <row r="15" spans="1:9" ht="15">
      <c r="A15" s="34"/>
      <c r="B15" s="2"/>
      <c r="C15" s="3" t="s">
        <v>38</v>
      </c>
      <c r="D15" s="13"/>
      <c r="E15" s="13"/>
      <c r="F15" s="13"/>
      <c r="G15" s="13"/>
      <c r="H15" s="13"/>
      <c r="I15" s="35"/>
    </row>
    <row r="16" spans="1:9" ht="15">
      <c r="A16" s="36"/>
      <c r="B16" s="4"/>
      <c r="C16" s="5"/>
      <c r="D16" s="14"/>
      <c r="E16" s="14"/>
      <c r="F16" s="14"/>
      <c r="G16" s="14"/>
      <c r="H16" s="14"/>
      <c r="I16" s="37"/>
    </row>
    <row r="17" spans="1:9" ht="15">
      <c r="A17" s="34">
        <v>752</v>
      </c>
      <c r="B17" s="2">
        <v>75212</v>
      </c>
      <c r="C17" s="3" t="s">
        <v>10</v>
      </c>
      <c r="D17" s="13">
        <v>0</v>
      </c>
      <c r="E17" s="13">
        <f>I17</f>
        <v>0</v>
      </c>
      <c r="F17" s="13"/>
      <c r="G17" s="13"/>
      <c r="H17" s="13"/>
      <c r="I17" s="35">
        <v>0</v>
      </c>
    </row>
    <row r="18" spans="1:9" ht="15">
      <c r="A18" s="34"/>
      <c r="B18" s="2"/>
      <c r="C18" s="3" t="s">
        <v>11</v>
      </c>
      <c r="D18" s="13"/>
      <c r="E18" s="13"/>
      <c r="F18" s="13"/>
      <c r="G18" s="13"/>
      <c r="H18" s="13"/>
      <c r="I18" s="35"/>
    </row>
    <row r="19" spans="1:9" ht="15">
      <c r="A19" s="36"/>
      <c r="B19" s="4"/>
      <c r="C19" s="5"/>
      <c r="D19" s="14"/>
      <c r="E19" s="14"/>
      <c r="F19" s="14"/>
      <c r="G19" s="14"/>
      <c r="H19" s="14"/>
      <c r="I19" s="37"/>
    </row>
    <row r="20" spans="1:9" ht="15">
      <c r="A20" s="34">
        <v>754</v>
      </c>
      <c r="B20" s="2">
        <v>75414</v>
      </c>
      <c r="C20" s="3" t="s">
        <v>12</v>
      </c>
      <c r="D20" s="15">
        <v>1000</v>
      </c>
      <c r="E20" s="15">
        <f>I20</f>
        <v>1000</v>
      </c>
      <c r="F20" s="13"/>
      <c r="G20" s="13"/>
      <c r="H20" s="13"/>
      <c r="I20" s="35">
        <v>1000</v>
      </c>
    </row>
    <row r="21" spans="1:9" ht="15">
      <c r="A21" s="36"/>
      <c r="B21" s="4"/>
      <c r="C21" s="5"/>
      <c r="D21" s="14"/>
      <c r="E21" s="14"/>
      <c r="F21" s="14"/>
      <c r="G21" s="14"/>
      <c r="H21" s="14"/>
      <c r="I21" s="37"/>
    </row>
    <row r="22" spans="1:9" ht="15">
      <c r="A22" s="34">
        <v>852</v>
      </c>
      <c r="B22" s="2">
        <v>85212</v>
      </c>
      <c r="C22" s="3" t="s">
        <v>24</v>
      </c>
      <c r="D22" s="13">
        <v>1454000</v>
      </c>
      <c r="E22" s="13">
        <f>F22+G22+H22+I22</f>
        <v>1454000</v>
      </c>
      <c r="F22" s="13">
        <f>25000+1987</f>
        <v>26987</v>
      </c>
      <c r="G22" s="13">
        <f>12051+662</f>
        <v>12713</v>
      </c>
      <c r="H22" s="13">
        <v>1411000</v>
      </c>
      <c r="I22" s="35">
        <v>3300</v>
      </c>
    </row>
    <row r="23" spans="1:9" ht="15">
      <c r="A23" s="34"/>
      <c r="B23" s="2"/>
      <c r="C23" s="3" t="s">
        <v>25</v>
      </c>
      <c r="D23" s="13"/>
      <c r="E23" s="13"/>
      <c r="F23" s="13"/>
      <c r="G23" s="13"/>
      <c r="H23" s="13"/>
      <c r="I23" s="49"/>
    </row>
    <row r="24" spans="1:9" ht="15">
      <c r="A24" s="34"/>
      <c r="B24" s="2"/>
      <c r="C24" s="3" t="s">
        <v>26</v>
      </c>
      <c r="D24" s="13"/>
      <c r="E24" s="13"/>
      <c r="F24" s="13"/>
      <c r="G24" s="13"/>
      <c r="H24" s="13"/>
      <c r="I24" s="49"/>
    </row>
    <row r="25" spans="1:9" ht="15">
      <c r="A25" s="34"/>
      <c r="B25" s="2"/>
      <c r="C25" s="3" t="s">
        <v>27</v>
      </c>
      <c r="D25" s="13"/>
      <c r="E25" s="13"/>
      <c r="F25" s="13"/>
      <c r="G25" s="13"/>
      <c r="H25" s="13"/>
      <c r="I25" s="49"/>
    </row>
    <row r="26" spans="1:9" ht="15.75" thickBot="1">
      <c r="A26" s="41"/>
      <c r="B26" s="42"/>
      <c r="C26" s="43" t="s">
        <v>28</v>
      </c>
      <c r="D26" s="18"/>
      <c r="E26" s="18"/>
      <c r="F26" s="18"/>
      <c r="G26" s="18"/>
      <c r="H26" s="18"/>
      <c r="I26" s="50"/>
    </row>
    <row r="27" spans="1:9" ht="17.25" customHeight="1">
      <c r="A27" s="34"/>
      <c r="B27" s="2">
        <v>85213</v>
      </c>
      <c r="C27" s="3" t="s">
        <v>13</v>
      </c>
      <c r="D27" s="13">
        <v>5000</v>
      </c>
      <c r="E27" s="13">
        <f>I27</f>
        <v>5000</v>
      </c>
      <c r="F27" s="58"/>
      <c r="G27" s="58"/>
      <c r="H27" s="58"/>
      <c r="I27" s="57">
        <v>5000</v>
      </c>
    </row>
    <row r="28" spans="1:9" ht="15">
      <c r="A28" s="34"/>
      <c r="B28" s="2"/>
      <c r="C28" s="3" t="s">
        <v>14</v>
      </c>
      <c r="D28" s="13"/>
      <c r="E28" s="13"/>
      <c r="F28" s="13"/>
      <c r="G28" s="13"/>
      <c r="H28" s="13"/>
      <c r="I28" s="57"/>
    </row>
    <row r="29" spans="1:9" ht="15">
      <c r="A29" s="34"/>
      <c r="B29" s="2"/>
      <c r="C29" s="3" t="s">
        <v>15</v>
      </c>
      <c r="D29" s="13"/>
      <c r="E29" s="13"/>
      <c r="F29" s="13"/>
      <c r="G29" s="13"/>
      <c r="H29" s="13"/>
      <c r="I29" s="57"/>
    </row>
    <row r="30" spans="1:9" ht="15">
      <c r="A30" s="34"/>
      <c r="B30" s="2"/>
      <c r="C30" s="3" t="s">
        <v>16</v>
      </c>
      <c r="D30" s="13"/>
      <c r="E30" s="13"/>
      <c r="F30" s="13"/>
      <c r="G30" s="13"/>
      <c r="H30" s="13"/>
      <c r="I30" s="57"/>
    </row>
    <row r="31" spans="1:9" ht="15">
      <c r="A31" s="34"/>
      <c r="B31" s="2"/>
      <c r="C31" s="3" t="s">
        <v>17</v>
      </c>
      <c r="D31" s="13"/>
      <c r="E31" s="13"/>
      <c r="F31" s="13"/>
      <c r="G31" s="13"/>
      <c r="H31" s="13"/>
      <c r="I31" s="57"/>
    </row>
    <row r="32" spans="1:9" ht="15">
      <c r="A32" s="34"/>
      <c r="B32" s="2"/>
      <c r="C32" s="3" t="s">
        <v>39</v>
      </c>
      <c r="D32" s="13"/>
      <c r="E32" s="13"/>
      <c r="F32" s="13"/>
      <c r="G32" s="13"/>
      <c r="H32" s="13"/>
      <c r="I32" s="57"/>
    </row>
    <row r="33" spans="1:9" ht="15">
      <c r="A33" s="34"/>
      <c r="B33" s="2"/>
      <c r="C33" s="3" t="s">
        <v>40</v>
      </c>
      <c r="D33" s="13"/>
      <c r="E33" s="13"/>
      <c r="F33" s="13"/>
      <c r="G33" s="13"/>
      <c r="H33" s="13"/>
      <c r="I33" s="57"/>
    </row>
    <row r="34" spans="1:9" ht="15">
      <c r="A34" s="34"/>
      <c r="B34" s="2"/>
      <c r="C34" s="3" t="s">
        <v>41</v>
      </c>
      <c r="D34" s="13"/>
      <c r="E34" s="13"/>
      <c r="F34" s="13"/>
      <c r="G34" s="13"/>
      <c r="H34" s="13"/>
      <c r="I34" s="57"/>
    </row>
    <row r="35" spans="1:9" ht="15">
      <c r="A35" s="34"/>
      <c r="B35" s="2"/>
      <c r="C35" s="3" t="s">
        <v>42</v>
      </c>
      <c r="D35" s="13"/>
      <c r="E35" s="13"/>
      <c r="F35" s="13"/>
      <c r="G35" s="13"/>
      <c r="H35" s="13"/>
      <c r="I35" s="57"/>
    </row>
    <row r="36" spans="1:9" ht="15">
      <c r="A36" s="34"/>
      <c r="B36" s="2">
        <v>85214</v>
      </c>
      <c r="C36" s="3" t="s">
        <v>18</v>
      </c>
      <c r="D36" s="13">
        <v>54000</v>
      </c>
      <c r="E36" s="13">
        <f>H36</f>
        <v>54000</v>
      </c>
      <c r="F36" s="13"/>
      <c r="G36" s="13"/>
      <c r="H36" s="13">
        <v>54000</v>
      </c>
      <c r="I36" s="57"/>
    </row>
    <row r="37" spans="1:9" ht="15">
      <c r="A37" s="34"/>
      <c r="B37" s="2"/>
      <c r="C37" s="3" t="s">
        <v>19</v>
      </c>
      <c r="D37" s="13"/>
      <c r="E37" s="13"/>
      <c r="F37" s="13"/>
      <c r="G37" s="13"/>
      <c r="H37" s="13"/>
      <c r="I37" s="57"/>
    </row>
    <row r="38" spans="1:9" ht="15">
      <c r="A38" s="34"/>
      <c r="B38" s="2"/>
      <c r="C38" s="3" t="s">
        <v>30</v>
      </c>
      <c r="D38" s="13"/>
      <c r="E38" s="13"/>
      <c r="F38" s="13"/>
      <c r="G38" s="13"/>
      <c r="H38" s="13"/>
      <c r="I38" s="57"/>
    </row>
    <row r="39" spans="1:9" ht="15">
      <c r="A39" s="34"/>
      <c r="B39" s="2"/>
      <c r="C39" s="3" t="s">
        <v>29</v>
      </c>
      <c r="D39" s="13"/>
      <c r="E39" s="13"/>
      <c r="F39" s="13"/>
      <c r="G39" s="13"/>
      <c r="H39" s="13"/>
      <c r="I39" s="57"/>
    </row>
    <row r="40" spans="1:9" ht="15">
      <c r="A40" s="34"/>
      <c r="B40" s="2">
        <v>85228</v>
      </c>
      <c r="C40" s="3" t="s">
        <v>20</v>
      </c>
      <c r="D40" s="13">
        <v>25000</v>
      </c>
      <c r="E40" s="13">
        <f>I40</f>
        <v>25000</v>
      </c>
      <c r="F40" s="13"/>
      <c r="G40" s="13"/>
      <c r="H40" s="13"/>
      <c r="I40" s="57">
        <v>25000</v>
      </c>
    </row>
    <row r="41" spans="1:9" ht="15">
      <c r="A41" s="34"/>
      <c r="B41" s="2"/>
      <c r="C41" s="3" t="s">
        <v>21</v>
      </c>
      <c r="D41" s="13"/>
      <c r="E41" s="13"/>
      <c r="F41" s="13"/>
      <c r="G41" s="13"/>
      <c r="H41" s="13"/>
      <c r="I41" s="56"/>
    </row>
    <row r="42" spans="1:9" ht="15">
      <c r="A42" s="34"/>
      <c r="B42" s="2"/>
      <c r="C42" s="3" t="s">
        <v>22</v>
      </c>
      <c r="D42" s="13"/>
      <c r="E42" s="13"/>
      <c r="F42" s="13"/>
      <c r="G42" s="13"/>
      <c r="H42" s="13"/>
      <c r="I42" s="49"/>
    </row>
    <row r="43" spans="1:9" ht="15">
      <c r="A43" s="38"/>
      <c r="B43" s="6"/>
      <c r="C43" s="7"/>
      <c r="D43" s="15"/>
      <c r="E43" s="15"/>
      <c r="F43" s="15"/>
      <c r="G43" s="15"/>
      <c r="H43" s="15"/>
      <c r="I43" s="39"/>
    </row>
    <row r="44" spans="1:9" ht="15" thickBot="1">
      <c r="A44" s="51" t="s">
        <v>23</v>
      </c>
      <c r="B44" s="52"/>
      <c r="C44" s="53"/>
      <c r="D44" s="54">
        <f>SUM(D10:D42)</f>
        <v>1608962</v>
      </c>
      <c r="E44" s="54">
        <f>F44+G44+H44+I44</f>
        <v>1608962</v>
      </c>
      <c r="F44" s="54">
        <f>SUM(F10:F42)</f>
        <v>84500</v>
      </c>
      <c r="G44" s="54">
        <f>SUM(G10:G42)</f>
        <v>22858</v>
      </c>
      <c r="H44" s="54">
        <f>SUM(H10:H42)</f>
        <v>1465000</v>
      </c>
      <c r="I44" s="55">
        <f>SUM(I10:I42)</f>
        <v>36604</v>
      </c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</sheetData>
  <sheetProtection/>
  <printOptions/>
  <pageMargins left="0.984251968503937" right="0.31496062992125984" top="1.4960629921259843" bottom="0.7480314960629921" header="0.5118110236220472" footer="0.5118110236220472"/>
  <pageSetup horizontalDpi="300" verticalDpi="300" orientation="landscape" paperSize="9" r:id="rId1"/>
  <headerFooter alignWithMargins="0">
    <oddHeader xml:space="preserve">&amp;C&amp;12
Plan finansowy zadań zleconych Gminie Grębocice z zakresu
administracji rządowej oraz innych zadań zleconych ustawami na rok 2009&amp;RZałącznik Nr 7 
do Uchwały Nr XXXIV/145/2008    
Rady Gminy Grębocice 
z dnia 10.12.2008r.   </oddHeader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2008-11-13T08:37:44Z</cp:lastPrinted>
  <dcterms:created xsi:type="dcterms:W3CDTF">2002-09-04T07:02:52Z</dcterms:created>
  <dcterms:modified xsi:type="dcterms:W3CDTF">2012-05-31T07:54:59Z</dcterms:modified>
  <cp:category/>
  <cp:version/>
  <cp:contentType/>
  <cp:contentStatus/>
</cp:coreProperties>
</file>